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'1.4'!$B$2:$N$26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/>
  <c r="F8"/>
  <c r="G8"/>
  <c r="F9"/>
  <c r="G9"/>
  <c r="F10"/>
  <c r="G10"/>
  <c r="F11"/>
  <c r="G11"/>
  <c r="F12"/>
  <c r="G12"/>
  <c r="F13"/>
  <c r="G13"/>
  <c r="F14"/>
  <c r="G14" s="1"/>
  <c r="F15"/>
  <c r="G15" s="1"/>
  <c r="F16"/>
  <c r="G16"/>
  <c r="F17"/>
  <c r="G17"/>
  <c r="F18"/>
  <c r="G18" s="1"/>
  <c r="F19"/>
  <c r="G19" s="1"/>
  <c r="F20"/>
  <c r="G20" s="1"/>
  <c r="F21"/>
  <c r="G21" s="1"/>
  <c r="F22"/>
  <c r="G22" s="1"/>
  <c r="F6"/>
  <c r="G6" s="1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<sst xmlns="http://schemas.openxmlformats.org/spreadsheetml/2006/main" count="74" uniqueCount="31">
  <si>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</si>
  <si>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</si>
  <si>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</si>
  <si>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</si>
  <si>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</si>
  <si>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</si>
  <si>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</si>
  <si>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</si>
  <si>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</si>
  <si>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</si>
  <si>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</si>
  <si>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</si>
  <si>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</si>
  <si>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</si>
  <si>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</si>
  <si>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</si>
  <si>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</si>
  <si>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</si>
  <si>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</si>
  <si>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Tabla de Sueldos  L/15.076 - Año 2012</t>
  </si>
  <si>
    <t>Trienios 6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</si>
  <si>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</si>
  <si>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</si>
  <si>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</si>
  <si>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</si>
  <si>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</si>
  <si>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</si>
  <si>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</si>
  <si>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</si>
  <si>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</si>
  <si>
    <t>Escala de Remuneraciones - DICIEMBRE 2012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</si>
</sst>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topLeftCell="C1" workbookViewId="0">
      <selection activeCell="M34" sqref="M34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2" width="11.5703125" customWidth="1"/>
    <col min="13" max="13" width="11.1406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30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17</v>
      </c>
      <c r="H5" s="1" t="s">
        <v>14</v>
      </c>
      <c r="I5" s="1" t="s">
        <v>15</v>
      </c>
      <c r="J5" s="1" t="s">
        <v>16</v>
      </c>
      <c r="K5" s="1" t="s">
        <v>18</v>
      </c>
      <c r="L5" s="1"/>
      <c r="M5" s="1" t="s">
        <v>12</v>
      </c>
      <c r="N5" s="1" t="s">
        <v>13</v>
      </c>
    </row>
    <row r="6" spans="2:14">
      <c r="B6" s="2" t="s">
        <v>4</v>
      </c>
      <c r="C6" s="4">
        <v>3</v>
      </c>
      <c r="D6" s="4" t="s">
        <v>5</v>
      </c>
      <c r="E6" s="3">
        <v>498876</v>
      </c>
      <c r="F6" s="3">
        <f>ROUND(E6*2%,0)</f>
        <v>9978</v>
      </c>
      <c r="G6" s="3">
        <f>ROUND(F6*15%,0)</f>
        <v>1497</v>
      </c>
      <c r="H6" s="3">
        <v>2000080</v>
      </c>
      <c r="I6" s="3"/>
      <c r="J6" s="3"/>
      <c r="K6" s="3">
        <f>ROUND(E6*21%,0)</f>
        <v>104764</v>
      </c>
      <c r="L6" s="3"/>
      <c r="M6" s="3">
        <v>2512448</v>
      </c>
      <c r="N6" s="6" t="s">
        <v>11</v>
      </c>
    </row>
    <row r="7" spans="2:14">
      <c r="B7" s="2" t="s">
        <v>4</v>
      </c>
      <c r="C7" s="4">
        <v>4</v>
      </c>
      <c r="D7" s="4" t="s">
        <v>5</v>
      </c>
      <c r="E7" s="3">
        <v>472160</v>
      </c>
      <c r="F7" s="3">
        <f t="shared" ref="F7:F22" si="0">ROUND(E7*2%,0)</f>
        <v>9443</v>
      </c>
      <c r="G7" s="3">
        <f t="shared" ref="G7:G22" si="1">ROUND(F7*15%,0)</f>
        <v>1416</v>
      </c>
      <c r="H7" s="3"/>
      <c r="I7" s="3">
        <v>578596</v>
      </c>
      <c r="J7" s="3">
        <v>385731</v>
      </c>
      <c r="K7" s="3">
        <f t="shared" ref="K7:K22" si="2">ROUND(E7*21%,0)</f>
        <v>99154</v>
      </c>
      <c r="L7" s="3"/>
      <c r="M7" s="3">
        <v>2436634</v>
      </c>
      <c r="N7" s="6" t="s">
        <v>11</v>
      </c>
    </row>
    <row r="8" spans="2:14">
      <c r="B8" s="2" t="s">
        <v>4</v>
      </c>
      <c r="C8" s="4">
        <v>5</v>
      </c>
      <c r="D8" s="4" t="s">
        <v>5</v>
      </c>
      <c r="E8" s="3">
        <v>445989</v>
      </c>
      <c r="F8" s="3">
        <f t="shared" si="0"/>
        <v>8920</v>
      </c>
      <c r="G8" s="3">
        <f t="shared" si="1"/>
        <v>1338</v>
      </c>
      <c r="H8" s="3"/>
      <c r="I8" s="3"/>
      <c r="J8" s="3"/>
      <c r="K8" s="3">
        <f t="shared" si="2"/>
        <v>93658</v>
      </c>
      <c r="L8" s="3"/>
      <c r="M8" s="3">
        <v>2201087</v>
      </c>
      <c r="N8" s="6" t="s">
        <v>11</v>
      </c>
    </row>
    <row r="9" spans="2:14">
      <c r="B9" s="2" t="s">
        <v>4</v>
      </c>
      <c r="C9" s="4">
        <v>6</v>
      </c>
      <c r="D9" s="4" t="s">
        <v>5</v>
      </c>
      <c r="E9" s="3">
        <v>398388</v>
      </c>
      <c r="F9" s="3">
        <f t="shared" si="0"/>
        <v>7968</v>
      </c>
      <c r="G9" s="3">
        <f t="shared" si="1"/>
        <v>1195</v>
      </c>
      <c r="H9" s="3"/>
      <c r="I9" s="3"/>
      <c r="J9" s="3"/>
      <c r="K9" s="3">
        <f t="shared" si="2"/>
        <v>83661</v>
      </c>
      <c r="L9" s="3"/>
      <c r="M9" s="3">
        <v>1964856</v>
      </c>
      <c r="N9" s="6" t="s">
        <v>11</v>
      </c>
    </row>
    <row r="10" spans="2:14">
      <c r="B10" s="2" t="s">
        <v>4</v>
      </c>
      <c r="C10" s="4">
        <v>7</v>
      </c>
      <c r="D10" s="4" t="s">
        <v>5</v>
      </c>
      <c r="E10" s="3">
        <v>368498</v>
      </c>
      <c r="F10" s="3">
        <f t="shared" si="0"/>
        <v>7370</v>
      </c>
      <c r="G10" s="3">
        <f t="shared" si="1"/>
        <v>1106</v>
      </c>
      <c r="H10" s="3"/>
      <c r="I10" s="3"/>
      <c r="J10" s="3"/>
      <c r="K10" s="3">
        <f t="shared" si="2"/>
        <v>77385</v>
      </c>
      <c r="L10" s="3"/>
      <c r="M10" s="3">
        <v>1570256</v>
      </c>
      <c r="N10" s="6" t="s">
        <v>11</v>
      </c>
    </row>
    <row r="11" spans="2:14">
      <c r="B11" s="2" t="s">
        <v>6</v>
      </c>
      <c r="C11" s="4">
        <v>8</v>
      </c>
      <c r="D11" s="4" t="s">
        <v>5</v>
      </c>
      <c r="E11" s="3">
        <v>325201</v>
      </c>
      <c r="F11" s="3">
        <f t="shared" si="0"/>
        <v>6504</v>
      </c>
      <c r="G11" s="3">
        <f t="shared" si="1"/>
        <v>976</v>
      </c>
      <c r="H11" s="3"/>
      <c r="I11" s="3"/>
      <c r="J11" s="3"/>
      <c r="K11" s="3">
        <f t="shared" si="2"/>
        <v>68292</v>
      </c>
      <c r="L11" s="3"/>
      <c r="M11" s="3">
        <v>1274745</v>
      </c>
      <c r="N11" s="6" t="s">
        <v>11</v>
      </c>
    </row>
    <row r="12" spans="2:14">
      <c r="B12" s="2" t="s">
        <v>6</v>
      </c>
      <c r="C12" s="4">
        <v>9</v>
      </c>
      <c r="D12" s="4" t="s">
        <v>5</v>
      </c>
      <c r="E12" s="3">
        <v>296759</v>
      </c>
      <c r="F12" s="3">
        <f t="shared" si="0"/>
        <v>5935</v>
      </c>
      <c r="G12" s="3">
        <f t="shared" si="1"/>
        <v>890</v>
      </c>
      <c r="H12" s="3"/>
      <c r="I12" s="3"/>
      <c r="J12" s="3"/>
      <c r="K12" s="3">
        <f t="shared" si="2"/>
        <v>62319</v>
      </c>
      <c r="L12" s="3"/>
      <c r="M12" s="3">
        <v>1077662</v>
      </c>
      <c r="N12" s="6" t="s">
        <v>11</v>
      </c>
    </row>
    <row r="13" spans="2:14">
      <c r="B13" s="2" t="s">
        <v>7</v>
      </c>
      <c r="C13" s="4">
        <v>10</v>
      </c>
      <c r="D13" s="4" t="s">
        <v>5</v>
      </c>
      <c r="E13" s="3">
        <v>276248</v>
      </c>
      <c r="F13" s="3">
        <f t="shared" si="0"/>
        <v>5525</v>
      </c>
      <c r="G13" s="3">
        <f t="shared" si="1"/>
        <v>829</v>
      </c>
      <c r="H13" s="3"/>
      <c r="I13" s="3"/>
      <c r="J13" s="3"/>
      <c r="K13" s="3">
        <f t="shared" si="2"/>
        <v>58012</v>
      </c>
      <c r="L13" s="3"/>
      <c r="M13" s="3">
        <v>900629</v>
      </c>
      <c r="N13" s="6" t="s">
        <v>11</v>
      </c>
    </row>
    <row r="14" spans="2:14">
      <c r="B14" s="2" t="s">
        <v>7</v>
      </c>
      <c r="C14" s="4">
        <v>11</v>
      </c>
      <c r="D14" s="4" t="s">
        <v>5</v>
      </c>
      <c r="E14" s="3">
        <v>255756</v>
      </c>
      <c r="F14" s="3">
        <f t="shared" si="0"/>
        <v>5115</v>
      </c>
      <c r="G14" s="3">
        <f t="shared" si="1"/>
        <v>767</v>
      </c>
      <c r="H14" s="3"/>
      <c r="I14" s="3"/>
      <c r="J14" s="3"/>
      <c r="K14" s="3">
        <f t="shared" si="2"/>
        <v>53709</v>
      </c>
      <c r="L14" s="3"/>
      <c r="M14" s="3">
        <v>759237</v>
      </c>
      <c r="N14" s="6" t="s">
        <v>11</v>
      </c>
    </row>
    <row r="15" spans="2:14">
      <c r="B15" s="2" t="s">
        <v>8</v>
      </c>
      <c r="C15" s="4">
        <v>12</v>
      </c>
      <c r="D15" s="4" t="s">
        <v>5</v>
      </c>
      <c r="E15" s="3">
        <v>236852</v>
      </c>
      <c r="F15" s="3">
        <f t="shared" si="0"/>
        <v>4737</v>
      </c>
      <c r="G15" s="3">
        <f t="shared" si="1"/>
        <v>711</v>
      </c>
      <c r="H15" s="3"/>
      <c r="I15" s="3"/>
      <c r="J15" s="3"/>
      <c r="K15" s="3">
        <f t="shared" si="2"/>
        <v>49739</v>
      </c>
      <c r="L15" s="3"/>
      <c r="M15" s="3">
        <v>719720</v>
      </c>
      <c r="N15" s="6" t="s">
        <v>11</v>
      </c>
    </row>
    <row r="16" spans="2:14">
      <c r="B16" s="2" t="s">
        <v>8</v>
      </c>
      <c r="C16" s="4">
        <v>13</v>
      </c>
      <c r="D16" s="4" t="s">
        <v>5</v>
      </c>
      <c r="E16" s="3">
        <v>219306</v>
      </c>
      <c r="F16" s="3">
        <f t="shared" si="0"/>
        <v>4386</v>
      </c>
      <c r="G16" s="3">
        <f t="shared" si="1"/>
        <v>658</v>
      </c>
      <c r="H16" s="3"/>
      <c r="I16" s="3"/>
      <c r="J16" s="3"/>
      <c r="K16" s="3">
        <f t="shared" si="2"/>
        <v>46054</v>
      </c>
      <c r="L16" s="3"/>
      <c r="M16" s="3">
        <v>624727</v>
      </c>
      <c r="N16" s="6" t="s">
        <v>11</v>
      </c>
    </row>
    <row r="17" spans="2:14">
      <c r="B17" s="2" t="s">
        <v>9</v>
      </c>
      <c r="C17" s="4">
        <v>14</v>
      </c>
      <c r="D17" s="4" t="s">
        <v>5</v>
      </c>
      <c r="E17" s="3">
        <v>203067</v>
      </c>
      <c r="F17" s="3">
        <f t="shared" si="0"/>
        <v>4061</v>
      </c>
      <c r="G17" s="3">
        <f t="shared" si="1"/>
        <v>609</v>
      </c>
      <c r="H17" s="3"/>
      <c r="I17" s="3"/>
      <c r="J17" s="3"/>
      <c r="K17" s="3">
        <f t="shared" si="2"/>
        <v>42644</v>
      </c>
      <c r="L17" s="3"/>
      <c r="M17" s="3">
        <v>552207</v>
      </c>
      <c r="N17" s="3">
        <v>549161</v>
      </c>
    </row>
    <row r="18" spans="2:14">
      <c r="B18" s="2" t="s">
        <v>9</v>
      </c>
      <c r="C18" s="4">
        <v>15</v>
      </c>
      <c r="D18" s="4" t="s">
        <v>5</v>
      </c>
      <c r="E18" s="3">
        <v>188110</v>
      </c>
      <c r="F18" s="3">
        <f t="shared" si="0"/>
        <v>3762</v>
      </c>
      <c r="G18" s="3">
        <f t="shared" si="1"/>
        <v>564</v>
      </c>
      <c r="H18" s="3"/>
      <c r="I18" s="3"/>
      <c r="J18" s="3"/>
      <c r="K18" s="3">
        <f t="shared" si="2"/>
        <v>39503</v>
      </c>
      <c r="L18" s="3"/>
      <c r="M18" s="3">
        <v>489945</v>
      </c>
      <c r="N18" s="3">
        <v>487123</v>
      </c>
    </row>
    <row r="19" spans="2:14">
      <c r="B19" s="2" t="s">
        <v>9</v>
      </c>
      <c r="C19" s="4">
        <v>16</v>
      </c>
      <c r="D19" s="4" t="s">
        <v>5</v>
      </c>
      <c r="E19" s="3">
        <v>173684</v>
      </c>
      <c r="F19" s="3">
        <f t="shared" si="0"/>
        <v>3474</v>
      </c>
      <c r="G19" s="3">
        <f t="shared" si="1"/>
        <v>521</v>
      </c>
      <c r="H19" s="3"/>
      <c r="I19" s="3"/>
      <c r="J19" s="3"/>
      <c r="K19" s="3">
        <f t="shared" si="2"/>
        <v>36474</v>
      </c>
      <c r="L19" s="3"/>
      <c r="M19" s="3">
        <v>484495</v>
      </c>
      <c r="N19" s="3">
        <v>481890</v>
      </c>
    </row>
    <row r="20" spans="2:14">
      <c r="B20" s="2" t="s">
        <v>9</v>
      </c>
      <c r="C20" s="4">
        <v>17</v>
      </c>
      <c r="D20" s="4" t="s">
        <v>5</v>
      </c>
      <c r="E20" s="3">
        <v>161001</v>
      </c>
      <c r="F20" s="3">
        <f t="shared" si="0"/>
        <v>3220</v>
      </c>
      <c r="G20" s="3">
        <f t="shared" si="1"/>
        <v>483</v>
      </c>
      <c r="H20" s="3"/>
      <c r="I20" s="3"/>
      <c r="J20" s="3"/>
      <c r="K20" s="3">
        <f t="shared" si="2"/>
        <v>33810</v>
      </c>
      <c r="L20" s="3"/>
      <c r="M20" s="3">
        <v>427904</v>
      </c>
      <c r="N20" s="3">
        <v>425489</v>
      </c>
    </row>
    <row r="21" spans="2:14">
      <c r="B21" s="2" t="s">
        <v>9</v>
      </c>
      <c r="C21" s="4">
        <v>18</v>
      </c>
      <c r="D21" s="4" t="s">
        <v>5</v>
      </c>
      <c r="E21" s="3">
        <v>149065</v>
      </c>
      <c r="F21" s="3">
        <f t="shared" si="0"/>
        <v>2981</v>
      </c>
      <c r="G21" s="3">
        <f t="shared" si="1"/>
        <v>447</v>
      </c>
      <c r="H21" s="3"/>
      <c r="I21" s="3"/>
      <c r="J21" s="3"/>
      <c r="K21" s="3">
        <f t="shared" si="2"/>
        <v>31304</v>
      </c>
      <c r="L21" s="3"/>
      <c r="M21" s="3">
        <v>407523</v>
      </c>
      <c r="N21" s="3">
        <v>405287</v>
      </c>
    </row>
    <row r="22" spans="2:14">
      <c r="B22" s="2" t="s">
        <v>9</v>
      </c>
      <c r="C22" s="4">
        <v>19</v>
      </c>
      <c r="D22" s="4" t="s">
        <v>5</v>
      </c>
      <c r="E22" s="3">
        <v>139043</v>
      </c>
      <c r="F22" s="3">
        <f t="shared" si="0"/>
        <v>2781</v>
      </c>
      <c r="G22" s="3">
        <f t="shared" si="1"/>
        <v>417</v>
      </c>
      <c r="H22" s="3"/>
      <c r="I22" s="3"/>
      <c r="J22" s="3"/>
      <c r="K22" s="3">
        <f t="shared" si="2"/>
        <v>29199</v>
      </c>
      <c r="L22" s="3"/>
      <c r="M22" s="3">
        <v>413083</v>
      </c>
      <c r="N22" s="3">
        <v>410998</v>
      </c>
    </row>
    <row r="23" spans="2:14">
      <c r="G23" s="7"/>
      <c r="H23" s="7"/>
      <c r="L23" s="7"/>
      <c r="M23" s="7"/>
      <c r="N23" s="7"/>
    </row>
    <row r="26" spans="2:14">
      <c r="B26" s="8" t="s">
        <v>19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20</v>
      </c>
      <c r="G29" s="1" t="s">
        <v>21</v>
      </c>
      <c r="H29" s="1" t="s">
        <v>22</v>
      </c>
      <c r="I29" s="1" t="s">
        <v>23</v>
      </c>
      <c r="J29" s="1" t="s">
        <v>24</v>
      </c>
      <c r="K29" s="1" t="s">
        <v>25</v>
      </c>
      <c r="L29" s="1" t="s">
        <v>26</v>
      </c>
      <c r="M29" s="1" t="s">
        <v>27</v>
      </c>
      <c r="N29" s="1" t="s">
        <v>28</v>
      </c>
    </row>
    <row r="30" spans="2:14" ht="15.75" customHeight="1">
      <c r="B30" s="2" t="s">
        <v>29</v>
      </c>
      <c r="C30" s="4">
        <v>0</v>
      </c>
      <c r="D30" s="4" t="s">
        <v>5</v>
      </c>
      <c r="E30" s="3">
        <v>44348</v>
      </c>
      <c r="F30" s="3">
        <v>55436</v>
      </c>
      <c r="G30" s="3">
        <v>21454</v>
      </c>
      <c r="H30" s="3">
        <v>85735</v>
      </c>
      <c r="I30" s="3">
        <v>93360</v>
      </c>
      <c r="J30" s="3">
        <v>12915</v>
      </c>
      <c r="K30" s="3">
        <v>31325</v>
      </c>
      <c r="L30" s="3">
        <v>15838</v>
      </c>
      <c r="M30" s="6">
        <v>89111</v>
      </c>
      <c r="N30" s="3">
        <f>SUM(E30:M30)</f>
        <v>449522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2012-05-24T17:18:28Z</cp:lastPrinted>
  <dcterms:created xsi:type="dcterms:W3CDTF">2011-05-18T16:57:38Z</dcterms:created>
  <dcterms:modified xsi:type="dcterms:W3CDTF">2013-01-07T18:30:39Z</dcterms:modified>
</cp:coreProperties>
</file>