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655" windowHeight="6150"/>
  </bookViews>
  <sheets>
    <sheet name="Informe" sheetId="1" r:id="rId1"/>
  </sheets>
  <calcPr calcId="124519"/>
</workbook>
</file>

<file path=xl/calcChain.xml><?xml version="1.0" encoding="utf-8"?>
<calcChain xmlns="http://schemas.openxmlformats.org/spreadsheetml/2006/main">
  <c r="L11" i="1"/>
  <c r="M11" s="1"/>
  <c r="L12"/>
  <c r="M12" s="1"/>
  <c r="L13"/>
  <c r="M13" s="1"/>
  <c r="L14"/>
  <c r="M14" s="1"/>
  <c r="L15"/>
  <c r="M15" s="1"/>
  <c r="L16"/>
  <c r="M16" s="1"/>
  <c r="L17"/>
  <c r="M17" s="1"/>
  <c r="L18"/>
  <c r="M18" s="1"/>
  <c r="L19"/>
  <c r="M19" s="1"/>
  <c r="L20"/>
  <c r="M20" s="1"/>
  <c r="L21"/>
  <c r="M21" s="1"/>
  <c r="L22"/>
  <c r="M22" s="1"/>
  <c r="L23"/>
  <c r="N23" s="1"/>
  <c r="L24"/>
  <c r="N24" s="1"/>
  <c r="L25"/>
  <c r="N25" s="1"/>
  <c r="L26"/>
  <c r="N26" s="1"/>
  <c r="L27"/>
  <c r="N27" s="1"/>
  <c r="L28"/>
  <c r="N28" s="1"/>
  <c r="L29"/>
  <c r="N29" s="1"/>
  <c r="L10"/>
  <c r="M10" s="1"/>
  <c r="M27" l="1"/>
  <c r="M23"/>
  <c r="M29"/>
  <c r="M25"/>
  <c r="M28"/>
  <c r="M26"/>
  <c r="M24"/>
</calcChain>
</file>

<file path=xl/sharedStrings.xml><?xml version="1.0" encoding="utf-8"?>
<sst xmlns="http://schemas.openxmlformats.org/spreadsheetml/2006/main" count="16" uniqueCount="16">
  <si>
    <t>ILUSTRE MUNICIPALIDAD DE ANGOL</t>
  </si>
  <si>
    <t>DEPARTAMENTO DE ADMINISTRACION Y FINANZAS</t>
  </si>
  <si>
    <t>Grd.</t>
  </si>
  <si>
    <t>Sueldo Base</t>
  </si>
  <si>
    <t>Incremento</t>
  </si>
  <si>
    <t>Asig. Munic.</t>
  </si>
  <si>
    <t>Ley 18717</t>
  </si>
  <si>
    <t>Ley 18566</t>
  </si>
  <si>
    <t>L.18675 Art.10</t>
  </si>
  <si>
    <t>Ley 19529</t>
  </si>
  <si>
    <t>Total al 21.50%</t>
  </si>
  <si>
    <t>Total al 20%</t>
  </si>
  <si>
    <t>ASIG. ZONA 21%</t>
  </si>
  <si>
    <t>Total Remuneracion Bruta 21.5%</t>
  </si>
  <si>
    <t>Total Remuneracion Bruta 20%</t>
  </si>
  <si>
    <t xml:space="preserve">Tabla de Sueldos, Período:  2013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</si>
</sst>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u/>
      <sz val="13.5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33" borderId="0" xfId="0" applyFill="1"/>
    <xf numFmtId="0" fontId="18" fillId="33" borderId="0" xfId="0" applyFont="1" applyFill="1"/>
    <xf numFmtId="0" fontId="18" fillId="33" borderId="0" xfId="0" applyFont="1" applyFill="1" applyAlignment="1">
      <alignment vertical="top" wrapText="1"/>
    </xf>
    <xf numFmtId="0" fontId="18" fillId="33" borderId="10" xfId="0" applyFont="1" applyFill="1" applyBorder="1" applyAlignment="1">
      <alignment horizontal="center" vertical="top" wrapText="1"/>
    </xf>
    <xf numFmtId="10" fontId="18" fillId="33" borderId="10" xfId="0" applyNumberFormat="1" applyFont="1" applyFill="1" applyBorder="1" applyAlignment="1">
      <alignment horizontal="center" vertical="top" wrapText="1"/>
    </xf>
    <xf numFmtId="9" fontId="18" fillId="33" borderId="10" xfId="0" applyNumberFormat="1" applyFont="1" applyFill="1" applyBorder="1" applyAlignment="1">
      <alignment horizontal="center" vertical="top" wrapText="1"/>
    </xf>
    <xf numFmtId="0" fontId="18" fillId="33" borderId="10" xfId="0" applyFont="1" applyFill="1" applyBorder="1" applyAlignment="1">
      <alignment horizontal="right" vertical="top" wrapText="1"/>
    </xf>
    <xf numFmtId="3" fontId="18" fillId="33" borderId="10" xfId="0" applyNumberFormat="1" applyFont="1" applyFill="1" applyBorder="1" applyAlignment="1">
      <alignment horizontal="right" vertical="top" wrapText="1"/>
    </xf>
    <xf numFmtId="0" fontId="18" fillId="34" borderId="10" xfId="0" applyFont="1" applyFill="1" applyBorder="1" applyAlignment="1">
      <alignment horizontal="center" vertical="top" wrapText="1"/>
    </xf>
    <xf numFmtId="3" fontId="18" fillId="34" borderId="10" xfId="0" applyNumberFormat="1" applyFont="1" applyFill="1" applyBorder="1" applyAlignment="1">
      <alignment horizontal="right" vertical="top" wrapText="1"/>
    </xf>
    <xf numFmtId="0" fontId="19" fillId="33" borderId="0" xfId="0" applyFont="1" applyFill="1" applyAlignment="1">
      <alignment horizontal="center" wrapText="1"/>
    </xf>
    <xf numFmtId="0" fontId="0" fillId="33" borderId="0" xfId="0" applyFill="1"/>
    <xf numFmtId="0" fontId="18" fillId="33" borderId="0" xfId="0" applyFont="1" applyFill="1" applyAlignment="1">
      <alignment horizontal="center" vertical="top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showGridLines="0" tabSelected="1" workbookViewId="0">
      <selection activeCell="A6" sqref="A6:M6"/>
    </sheetView>
  </sheetViews>
  <sheetFormatPr baseColWidth="10" defaultRowHeight="15"/>
  <cols>
    <col min="1" max="1" width="5.5703125" style="1" customWidth="1"/>
    <col min="2" max="3" width="10.5703125" style="1" customWidth="1"/>
    <col min="4" max="4" width="9.5703125" style="1" customWidth="1"/>
    <col min="5" max="5" width="11.140625" style="1" customWidth="1"/>
    <col min="6" max="6" width="9.42578125" style="1" customWidth="1"/>
    <col min="7" max="7" width="10.28515625" style="1" customWidth="1"/>
    <col min="8" max="8" width="9.85546875" style="1" customWidth="1"/>
    <col min="9" max="9" width="9.5703125" style="1" customWidth="1"/>
    <col min="10" max="10" width="11.7109375" style="1" customWidth="1"/>
    <col min="11" max="11" width="9.140625" style="1" customWidth="1"/>
    <col min="12" max="12" width="10" style="1" customWidth="1"/>
    <col min="13" max="13" width="12.85546875" style="1" customWidth="1"/>
    <col min="14" max="14" width="13.140625" style="1" customWidth="1"/>
    <col min="15" max="16384" width="11.42578125" style="1"/>
  </cols>
  <sheetData>
    <row r="1" spans="1:14" ht="16.5" customHeight="1">
      <c r="A1" s="3"/>
      <c r="B1" s="13" t="s">
        <v>0</v>
      </c>
      <c r="C1" s="13"/>
      <c r="D1" s="13"/>
      <c r="E1" s="13"/>
    </row>
    <row r="2" spans="1:14" ht="14.25" customHeight="1">
      <c r="A2" s="3"/>
      <c r="B2" s="13" t="s">
        <v>1</v>
      </c>
      <c r="C2" s="13"/>
      <c r="D2" s="13"/>
      <c r="E2" s="13"/>
      <c r="F2" s="13"/>
    </row>
    <row r="3" spans="1:14">
      <c r="A3" s="3"/>
      <c r="B3" s="3"/>
      <c r="C3" s="3"/>
      <c r="D3" s="3"/>
    </row>
    <row r="4" spans="1:14">
      <c r="A4" s="2"/>
    </row>
    <row r="6" spans="1:14" ht="17.25" customHeight="1">
      <c r="A6" s="11" t="s">
        <v>15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8" spans="1:14">
      <c r="A8" s="2"/>
      <c r="C8" s="4" t="s">
        <v>4</v>
      </c>
    </row>
    <row r="9" spans="1:14" ht="38.25">
      <c r="A9" s="4" t="s">
        <v>2</v>
      </c>
      <c r="B9" s="9" t="s">
        <v>3</v>
      </c>
      <c r="C9" s="5">
        <v>0.215</v>
      </c>
      <c r="D9" s="6">
        <v>0.2</v>
      </c>
      <c r="E9" s="4" t="s">
        <v>5</v>
      </c>
      <c r="F9" s="4" t="s">
        <v>6</v>
      </c>
      <c r="G9" s="4" t="s">
        <v>7</v>
      </c>
      <c r="H9" s="4" t="s">
        <v>8</v>
      </c>
      <c r="I9" s="4" t="s">
        <v>9</v>
      </c>
      <c r="J9" s="4" t="s">
        <v>10</v>
      </c>
      <c r="K9" s="4" t="s">
        <v>11</v>
      </c>
      <c r="L9" s="4" t="s">
        <v>12</v>
      </c>
      <c r="M9" s="9" t="s">
        <v>13</v>
      </c>
      <c r="N9" s="9" t="s">
        <v>14</v>
      </c>
    </row>
    <row r="10" spans="1:14">
      <c r="A10" s="7">
        <v>1</v>
      </c>
      <c r="B10" s="10">
        <v>512338</v>
      </c>
      <c r="C10" s="8">
        <v>110153</v>
      </c>
      <c r="D10" s="8">
        <v>102468</v>
      </c>
      <c r="E10" s="8">
        <v>1902897</v>
      </c>
      <c r="F10" s="8">
        <v>15838</v>
      </c>
      <c r="G10" s="8">
        <v>77049</v>
      </c>
      <c r="H10" s="8">
        <v>170078</v>
      </c>
      <c r="I10" s="7">
        <v>0</v>
      </c>
      <c r="J10" s="8">
        <v>2788353</v>
      </c>
      <c r="K10" s="8">
        <v>2780668</v>
      </c>
      <c r="L10" s="8">
        <f>ROUND(B10*21%,0)</f>
        <v>107591</v>
      </c>
      <c r="M10" s="10">
        <f>SUM(J10+L10)</f>
        <v>2895944</v>
      </c>
      <c r="N10" s="10"/>
    </row>
    <row r="11" spans="1:14">
      <c r="A11" s="7">
        <v>2</v>
      </c>
      <c r="B11" s="10">
        <v>483564</v>
      </c>
      <c r="C11" s="8">
        <v>103966</v>
      </c>
      <c r="D11" s="8">
        <v>96713</v>
      </c>
      <c r="E11" s="8">
        <v>1820520</v>
      </c>
      <c r="F11" s="8">
        <v>15838</v>
      </c>
      <c r="G11" s="8">
        <v>79486</v>
      </c>
      <c r="H11" s="8">
        <v>174781</v>
      </c>
      <c r="I11" s="7">
        <v>0</v>
      </c>
      <c r="J11" s="8">
        <v>2678155</v>
      </c>
      <c r="K11" s="8">
        <v>2670902</v>
      </c>
      <c r="L11" s="8">
        <f t="shared" ref="L11:L29" si="0">ROUND(B11*21%,0)</f>
        <v>101548</v>
      </c>
      <c r="M11" s="10">
        <f t="shared" ref="M11:M29" si="1">SUM(J11+L11)</f>
        <v>2779703</v>
      </c>
      <c r="N11" s="10"/>
    </row>
    <row r="12" spans="1:14">
      <c r="A12" s="7">
        <v>3</v>
      </c>
      <c r="B12" s="10">
        <v>503238</v>
      </c>
      <c r="C12" s="8">
        <v>108196</v>
      </c>
      <c r="D12" s="8">
        <v>100648</v>
      </c>
      <c r="E12" s="8">
        <v>1501204</v>
      </c>
      <c r="F12" s="8">
        <v>16279</v>
      </c>
      <c r="G12" s="8">
        <v>82030</v>
      </c>
      <c r="H12" s="8">
        <v>180312</v>
      </c>
      <c r="I12" s="8">
        <v>21725</v>
      </c>
      <c r="J12" s="8">
        <v>2412984</v>
      </c>
      <c r="K12" s="8">
        <v>2405436</v>
      </c>
      <c r="L12" s="8">
        <f t="shared" si="0"/>
        <v>105680</v>
      </c>
      <c r="M12" s="10">
        <f t="shared" si="1"/>
        <v>2518664</v>
      </c>
      <c r="N12" s="10"/>
    </row>
    <row r="13" spans="1:14">
      <c r="A13" s="7">
        <v>4</v>
      </c>
      <c r="B13" s="10">
        <v>475712</v>
      </c>
      <c r="C13" s="8">
        <v>102278</v>
      </c>
      <c r="D13" s="8">
        <v>95142</v>
      </c>
      <c r="E13" s="8">
        <v>1456494</v>
      </c>
      <c r="F13" s="8">
        <v>16279</v>
      </c>
      <c r="G13" s="8">
        <v>84194</v>
      </c>
      <c r="H13" s="8">
        <v>184509</v>
      </c>
      <c r="I13" s="8">
        <v>22330</v>
      </c>
      <c r="J13" s="8">
        <v>2341796</v>
      </c>
      <c r="K13" s="8">
        <v>2334660</v>
      </c>
      <c r="L13" s="8">
        <f t="shared" si="0"/>
        <v>99900</v>
      </c>
      <c r="M13" s="10">
        <f t="shared" si="1"/>
        <v>2441696</v>
      </c>
      <c r="N13" s="10"/>
    </row>
    <row r="14" spans="1:14">
      <c r="A14" s="7">
        <v>5</v>
      </c>
      <c r="B14" s="10">
        <v>449139</v>
      </c>
      <c r="C14" s="8">
        <v>96565</v>
      </c>
      <c r="D14" s="8">
        <v>89828</v>
      </c>
      <c r="E14" s="8">
        <v>1251824</v>
      </c>
      <c r="F14" s="8">
        <v>16279</v>
      </c>
      <c r="G14" s="8">
        <v>86398</v>
      </c>
      <c r="H14" s="8">
        <v>188721</v>
      </c>
      <c r="I14" s="8">
        <v>22330</v>
      </c>
      <c r="J14" s="8">
        <v>2111256</v>
      </c>
      <c r="K14" s="8">
        <v>2104519</v>
      </c>
      <c r="L14" s="8">
        <f t="shared" si="0"/>
        <v>94319</v>
      </c>
      <c r="M14" s="10">
        <f t="shared" si="1"/>
        <v>2205575</v>
      </c>
      <c r="N14" s="10"/>
    </row>
    <row r="15" spans="1:14">
      <c r="A15" s="7">
        <v>6</v>
      </c>
      <c r="B15" s="10">
        <v>409689</v>
      </c>
      <c r="C15" s="8">
        <v>88083</v>
      </c>
      <c r="D15" s="8">
        <v>81938</v>
      </c>
      <c r="E15" s="8">
        <v>1057886</v>
      </c>
      <c r="F15" s="8">
        <v>16572</v>
      </c>
      <c r="G15" s="8">
        <v>81829</v>
      </c>
      <c r="H15" s="8">
        <v>214725</v>
      </c>
      <c r="I15" s="8">
        <v>26142</v>
      </c>
      <c r="J15" s="8">
        <v>1894926</v>
      </c>
      <c r="K15" s="8">
        <v>1888781</v>
      </c>
      <c r="L15" s="8">
        <f t="shared" si="0"/>
        <v>86035</v>
      </c>
      <c r="M15" s="10">
        <f t="shared" si="1"/>
        <v>1980961</v>
      </c>
      <c r="N15" s="10"/>
    </row>
    <row r="16" spans="1:14">
      <c r="A16" s="7">
        <v>7</v>
      </c>
      <c r="B16" s="10">
        <v>378436</v>
      </c>
      <c r="C16" s="8">
        <v>81364</v>
      </c>
      <c r="D16" s="8">
        <v>75687</v>
      </c>
      <c r="E16" s="8">
        <v>793337</v>
      </c>
      <c r="F16" s="8">
        <v>16572</v>
      </c>
      <c r="G16" s="8">
        <v>61027</v>
      </c>
      <c r="H16" s="8">
        <v>148068</v>
      </c>
      <c r="I16" s="8">
        <v>26142</v>
      </c>
      <c r="J16" s="8">
        <v>1504946</v>
      </c>
      <c r="K16" s="8">
        <v>1499269</v>
      </c>
      <c r="L16" s="8">
        <f t="shared" si="0"/>
        <v>79472</v>
      </c>
      <c r="M16" s="10">
        <f t="shared" si="1"/>
        <v>1584418</v>
      </c>
      <c r="N16" s="10"/>
    </row>
    <row r="17" spans="1:14">
      <c r="A17" s="7">
        <v>8</v>
      </c>
      <c r="B17" s="10">
        <v>340362</v>
      </c>
      <c r="C17" s="8">
        <v>73178</v>
      </c>
      <c r="D17" s="8">
        <v>68072</v>
      </c>
      <c r="E17" s="8">
        <v>609117</v>
      </c>
      <c r="F17" s="8">
        <v>16572</v>
      </c>
      <c r="G17" s="8">
        <v>46562</v>
      </c>
      <c r="H17" s="8">
        <v>112941</v>
      </c>
      <c r="I17" s="8">
        <v>26142</v>
      </c>
      <c r="J17" s="8">
        <v>1224874</v>
      </c>
      <c r="K17" s="8">
        <v>1219768</v>
      </c>
      <c r="L17" s="8">
        <f t="shared" si="0"/>
        <v>71476</v>
      </c>
      <c r="M17" s="10">
        <f t="shared" si="1"/>
        <v>1296350</v>
      </c>
      <c r="N17" s="10"/>
    </row>
    <row r="18" spans="1:14">
      <c r="A18" s="7">
        <v>9</v>
      </c>
      <c r="B18" s="10">
        <v>312409</v>
      </c>
      <c r="C18" s="8">
        <v>67168</v>
      </c>
      <c r="D18" s="8">
        <v>62482</v>
      </c>
      <c r="E18" s="8">
        <v>468033</v>
      </c>
      <c r="F18" s="8">
        <v>18835</v>
      </c>
      <c r="G18" s="8">
        <v>40341</v>
      </c>
      <c r="H18" s="8">
        <v>97862</v>
      </c>
      <c r="I18" s="8">
        <v>29710</v>
      </c>
      <c r="J18" s="8">
        <v>1034358</v>
      </c>
      <c r="K18" s="8">
        <v>1029672</v>
      </c>
      <c r="L18" s="8">
        <f t="shared" si="0"/>
        <v>65606</v>
      </c>
      <c r="M18" s="10">
        <f t="shared" si="1"/>
        <v>1099964</v>
      </c>
      <c r="N18" s="10"/>
    </row>
    <row r="19" spans="1:14">
      <c r="A19" s="7">
        <v>10</v>
      </c>
      <c r="B19" s="10">
        <v>290198</v>
      </c>
      <c r="C19" s="8">
        <v>62393</v>
      </c>
      <c r="D19" s="8">
        <v>58040</v>
      </c>
      <c r="E19" s="8">
        <v>353780</v>
      </c>
      <c r="F19" s="8">
        <v>19002</v>
      </c>
      <c r="G19" s="8">
        <v>30436</v>
      </c>
      <c r="H19" s="8">
        <v>73785</v>
      </c>
      <c r="I19" s="8">
        <v>29973</v>
      </c>
      <c r="J19" s="8">
        <v>859567</v>
      </c>
      <c r="K19" s="8">
        <v>855214</v>
      </c>
      <c r="L19" s="8">
        <f t="shared" si="0"/>
        <v>60942</v>
      </c>
      <c r="M19" s="10">
        <f t="shared" si="1"/>
        <v>920509</v>
      </c>
      <c r="N19" s="10"/>
    </row>
    <row r="20" spans="1:14">
      <c r="A20" s="7">
        <v>11</v>
      </c>
      <c r="B20" s="10">
        <v>268691</v>
      </c>
      <c r="C20" s="8">
        <v>57769</v>
      </c>
      <c r="D20" s="8">
        <v>53738</v>
      </c>
      <c r="E20" s="8">
        <v>267321</v>
      </c>
      <c r="F20" s="8">
        <v>19126</v>
      </c>
      <c r="G20" s="8">
        <v>22806</v>
      </c>
      <c r="H20" s="8">
        <v>55360</v>
      </c>
      <c r="I20" s="8">
        <v>30171</v>
      </c>
      <c r="J20" s="8">
        <v>721244</v>
      </c>
      <c r="K20" s="8">
        <v>717213</v>
      </c>
      <c r="L20" s="8">
        <f t="shared" si="0"/>
        <v>56425</v>
      </c>
      <c r="M20" s="10">
        <f t="shared" si="1"/>
        <v>777669</v>
      </c>
      <c r="N20" s="10"/>
    </row>
    <row r="21" spans="1:14">
      <c r="A21" s="7">
        <v>12</v>
      </c>
      <c r="B21" s="10">
        <v>248814</v>
      </c>
      <c r="C21" s="8">
        <v>53495</v>
      </c>
      <c r="D21" s="8">
        <v>49763</v>
      </c>
      <c r="E21" s="8">
        <v>197318</v>
      </c>
      <c r="F21" s="8">
        <v>70729</v>
      </c>
      <c r="G21" s="8">
        <v>18104</v>
      </c>
      <c r="H21" s="8">
        <v>46524</v>
      </c>
      <c r="I21" s="8">
        <v>49531</v>
      </c>
      <c r="J21" s="8">
        <v>684515</v>
      </c>
      <c r="K21" s="8">
        <v>680783</v>
      </c>
      <c r="L21" s="8">
        <f t="shared" si="0"/>
        <v>52251</v>
      </c>
      <c r="M21" s="10">
        <f t="shared" si="1"/>
        <v>736766</v>
      </c>
      <c r="N21" s="10"/>
    </row>
    <row r="22" spans="1:14">
      <c r="A22" s="7">
        <v>13</v>
      </c>
      <c r="B22" s="10">
        <v>230378</v>
      </c>
      <c r="C22" s="8">
        <v>49531</v>
      </c>
      <c r="D22" s="8">
        <v>46076</v>
      </c>
      <c r="E22" s="8">
        <v>146833</v>
      </c>
      <c r="F22" s="8">
        <v>68555</v>
      </c>
      <c r="G22" s="8">
        <v>13047</v>
      </c>
      <c r="H22" s="8">
        <v>34308</v>
      </c>
      <c r="I22" s="8">
        <v>49473</v>
      </c>
      <c r="J22" s="8">
        <v>592125</v>
      </c>
      <c r="K22" s="8">
        <v>588670</v>
      </c>
      <c r="L22" s="8">
        <f t="shared" si="0"/>
        <v>48379</v>
      </c>
      <c r="M22" s="10">
        <f t="shared" si="1"/>
        <v>640504</v>
      </c>
      <c r="N22" s="10"/>
    </row>
    <row r="23" spans="1:14">
      <c r="A23" s="7">
        <v>14</v>
      </c>
      <c r="B23" s="10">
        <v>213303</v>
      </c>
      <c r="C23" s="8">
        <v>45860</v>
      </c>
      <c r="D23" s="8">
        <v>42661</v>
      </c>
      <c r="E23" s="8">
        <v>110915</v>
      </c>
      <c r="F23" s="8">
        <v>67532</v>
      </c>
      <c r="G23" s="8">
        <v>9578</v>
      </c>
      <c r="H23" s="8">
        <v>25686</v>
      </c>
      <c r="I23" s="8">
        <v>49126</v>
      </c>
      <c r="J23" s="8">
        <v>522000</v>
      </c>
      <c r="K23" s="8">
        <v>518801</v>
      </c>
      <c r="L23" s="8">
        <f t="shared" si="0"/>
        <v>44794</v>
      </c>
      <c r="M23" s="10">
        <f t="shared" si="1"/>
        <v>566794</v>
      </c>
      <c r="N23" s="10">
        <f t="shared" ref="N23:N29" si="2">SUM(K23+L23)</f>
        <v>563595</v>
      </c>
    </row>
    <row r="24" spans="1:14">
      <c r="A24" s="7">
        <v>15</v>
      </c>
      <c r="B24" s="10">
        <v>197562</v>
      </c>
      <c r="C24" s="8">
        <v>42476</v>
      </c>
      <c r="D24" s="8">
        <v>39512</v>
      </c>
      <c r="E24" s="8">
        <v>89088</v>
      </c>
      <c r="F24" s="8">
        <v>57335</v>
      </c>
      <c r="G24" s="8">
        <v>7389</v>
      </c>
      <c r="H24" s="8">
        <v>19639</v>
      </c>
      <c r="I24" s="8">
        <v>48437</v>
      </c>
      <c r="J24" s="8">
        <v>461926</v>
      </c>
      <c r="K24" s="8">
        <v>458962</v>
      </c>
      <c r="L24" s="8">
        <f t="shared" si="0"/>
        <v>41488</v>
      </c>
      <c r="M24" s="10">
        <f t="shared" si="1"/>
        <v>503414</v>
      </c>
      <c r="N24" s="10">
        <f t="shared" si="2"/>
        <v>500450</v>
      </c>
    </row>
    <row r="25" spans="1:14">
      <c r="A25" s="7">
        <v>16</v>
      </c>
      <c r="B25" s="10">
        <v>182605</v>
      </c>
      <c r="C25" s="8">
        <v>39260</v>
      </c>
      <c r="D25" s="8">
        <v>36521</v>
      </c>
      <c r="E25" s="8">
        <v>87497</v>
      </c>
      <c r="F25" s="8">
        <v>66821</v>
      </c>
      <c r="G25" s="8">
        <v>7940</v>
      </c>
      <c r="H25" s="8">
        <v>21161</v>
      </c>
      <c r="I25" s="8">
        <v>53576</v>
      </c>
      <c r="J25" s="8">
        <v>458860</v>
      </c>
      <c r="K25" s="8">
        <v>456121</v>
      </c>
      <c r="L25" s="8">
        <f t="shared" si="0"/>
        <v>38347</v>
      </c>
      <c r="M25" s="10">
        <f t="shared" si="1"/>
        <v>497207</v>
      </c>
      <c r="N25" s="10">
        <f t="shared" si="2"/>
        <v>494468</v>
      </c>
    </row>
    <row r="26" spans="1:14">
      <c r="A26" s="7">
        <v>17</v>
      </c>
      <c r="B26" s="10">
        <v>169195</v>
      </c>
      <c r="C26" s="8">
        <v>36377</v>
      </c>
      <c r="D26" s="8">
        <v>33839</v>
      </c>
      <c r="E26" s="8">
        <v>67650</v>
      </c>
      <c r="F26" s="8">
        <v>59502</v>
      </c>
      <c r="G26" s="8">
        <v>5448</v>
      </c>
      <c r="H26" s="8">
        <v>14596</v>
      </c>
      <c r="I26" s="8">
        <v>51282</v>
      </c>
      <c r="J26" s="8">
        <v>404050</v>
      </c>
      <c r="K26" s="8">
        <v>401512</v>
      </c>
      <c r="L26" s="8">
        <f t="shared" si="0"/>
        <v>35531</v>
      </c>
      <c r="M26" s="10">
        <f t="shared" si="1"/>
        <v>439581</v>
      </c>
      <c r="N26" s="10">
        <f t="shared" si="2"/>
        <v>437043</v>
      </c>
    </row>
    <row r="27" spans="1:14">
      <c r="A27" s="7">
        <v>18</v>
      </c>
      <c r="B27" s="10">
        <v>156658</v>
      </c>
      <c r="C27" s="8">
        <v>33681</v>
      </c>
      <c r="D27" s="8">
        <v>31332</v>
      </c>
      <c r="E27" s="8">
        <v>65513</v>
      </c>
      <c r="F27" s="8">
        <v>59750</v>
      </c>
      <c r="G27" s="8">
        <v>4946</v>
      </c>
      <c r="H27" s="8">
        <v>13401</v>
      </c>
      <c r="I27" s="8">
        <v>51495</v>
      </c>
      <c r="J27" s="8">
        <v>385444</v>
      </c>
      <c r="K27" s="8">
        <v>383095</v>
      </c>
      <c r="L27" s="8">
        <f t="shared" si="0"/>
        <v>32898</v>
      </c>
      <c r="M27" s="10">
        <f t="shared" si="1"/>
        <v>418342</v>
      </c>
      <c r="N27" s="10">
        <f t="shared" si="2"/>
        <v>415993</v>
      </c>
    </row>
    <row r="28" spans="1:14">
      <c r="A28" s="7">
        <v>19</v>
      </c>
      <c r="B28" s="10">
        <v>146242</v>
      </c>
      <c r="C28" s="8">
        <v>31442</v>
      </c>
      <c r="D28" s="8">
        <v>29248</v>
      </c>
      <c r="E28" s="8">
        <v>71654</v>
      </c>
      <c r="F28" s="8">
        <v>67409</v>
      </c>
      <c r="G28" s="8">
        <v>5441</v>
      </c>
      <c r="H28" s="8">
        <v>14705</v>
      </c>
      <c r="I28" s="8">
        <v>55738</v>
      </c>
      <c r="J28" s="8">
        <v>392631</v>
      </c>
      <c r="K28" s="8">
        <v>390437</v>
      </c>
      <c r="L28" s="8">
        <f t="shared" si="0"/>
        <v>30711</v>
      </c>
      <c r="M28" s="10">
        <f t="shared" si="1"/>
        <v>423342</v>
      </c>
      <c r="N28" s="10">
        <f t="shared" si="2"/>
        <v>421148</v>
      </c>
    </row>
    <row r="29" spans="1:14">
      <c r="A29" s="7">
        <v>20</v>
      </c>
      <c r="B29" s="10">
        <v>129909</v>
      </c>
      <c r="C29" s="8">
        <v>27930</v>
      </c>
      <c r="D29" s="8">
        <v>25982</v>
      </c>
      <c r="E29" s="8">
        <v>56443</v>
      </c>
      <c r="F29" s="8">
        <v>47959</v>
      </c>
      <c r="G29" s="8">
        <v>2624</v>
      </c>
      <c r="H29" s="8">
        <v>7352</v>
      </c>
      <c r="I29" s="8">
        <v>41276</v>
      </c>
      <c r="J29" s="8">
        <v>313493</v>
      </c>
      <c r="K29" s="8">
        <v>311545</v>
      </c>
      <c r="L29" s="8">
        <f t="shared" si="0"/>
        <v>27281</v>
      </c>
      <c r="M29" s="10">
        <f t="shared" si="1"/>
        <v>340774</v>
      </c>
      <c r="N29" s="10">
        <f t="shared" si="2"/>
        <v>338826</v>
      </c>
    </row>
    <row r="31" spans="1:14">
      <c r="A31" s="2"/>
    </row>
    <row r="33" spans="1:1">
      <c r="A33" s="3"/>
    </row>
  </sheetData>
  <mergeCells count="3">
    <mergeCell ref="A6:M6"/>
    <mergeCell ref="B1:E1"/>
    <mergeCell ref="B2:F2"/>
  </mergeCells>
  <pageMargins left="0.74803149606299213" right="0.74803149606299213" top="0.98425196850393704" bottom="0.98425196850393704" header="0.51181102362204722" footer="0.51181102362204722"/>
  <pageSetup paperSize="2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</dc:title>
  <dc:creator>Usuario</dc:creator>
  <cp:lastModifiedBy>Usuario</cp:lastModifiedBy>
  <cp:lastPrinted>2013-01-28T14:04:11Z</cp:lastPrinted>
  <dcterms:created xsi:type="dcterms:W3CDTF">2013-01-28T14:08:09Z</dcterms:created>
  <dcterms:modified xsi:type="dcterms:W3CDTF">2013-03-11T13:36:33Z</dcterms:modified>
</cp:coreProperties>
</file>